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1-1-0502-01\Downloads\"/>
    </mc:Choice>
  </mc:AlternateContent>
  <xr:revisionPtr revIDLastSave="0" documentId="13_ncr:1_{A4B96C9D-C67C-4433-8A31-FD57918833CB}" xr6:coauthVersionLast="47" xr6:coauthVersionMax="47" xr10:uidLastSave="{00000000-0000-0000-0000-000000000000}"/>
  <bookViews>
    <workbookView xWindow="-120" yWindow="-120" windowWidth="29040" windowHeight="15720" firstSheet="1" activeTab="5" xr2:uid="{DED00734-11D0-422F-9F17-E08D23DBB448}"/>
  </bookViews>
  <sheets>
    <sheet name="Primero en llegar primero(FCFS)" sheetId="1" r:id="rId1"/>
    <sheet name="El trabajo mas cotor (SJF)" sheetId="2" r:id="rId2"/>
    <sheet name="Planificacion por prioridades" sheetId="3" r:id="rId3"/>
    <sheet name="Round Robin" sheetId="4" r:id="rId4"/>
    <sheet name="Tiempo restante (SRTF)" sheetId="5" r:id="rId5"/>
    <sheet name="comparación 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2" l="1"/>
  <c r="C18" i="1"/>
  <c r="C20" i="2"/>
</calcChain>
</file>

<file path=xl/sharedStrings.xml><?xml version="1.0" encoding="utf-8"?>
<sst xmlns="http://schemas.openxmlformats.org/spreadsheetml/2006/main" count="263" uniqueCount="89">
  <si>
    <t xml:space="preserve">    </t>
  </si>
  <si>
    <t>Proceso</t>
  </si>
  <si>
    <t>c</t>
  </si>
  <si>
    <t>t</t>
  </si>
  <si>
    <t>A</t>
  </si>
  <si>
    <t>B</t>
  </si>
  <si>
    <t>C</t>
  </si>
  <si>
    <t>D</t>
  </si>
  <si>
    <t>Tiempo de Respuesta</t>
  </si>
  <si>
    <t>Tiempo de Espera</t>
  </si>
  <si>
    <t>Penalización</t>
  </si>
  <si>
    <t>X=Tiempo de llegada al sistema</t>
  </si>
  <si>
    <t>Clock</t>
  </si>
  <si>
    <t>E</t>
  </si>
  <si>
    <t>Prioridad</t>
  </si>
  <si>
    <t>q=2</t>
  </si>
  <si>
    <t>X</t>
  </si>
  <si>
    <t>Fa=</t>
  </si>
  <si>
    <t>Fb=</t>
  </si>
  <si>
    <t>Fc=</t>
  </si>
  <si>
    <t>Fd=</t>
  </si>
  <si>
    <t>F total=</t>
  </si>
  <si>
    <t>(18+9+14+4)/4= 11.25</t>
  </si>
  <si>
    <t>Ea=</t>
  </si>
  <si>
    <t>Eb=</t>
  </si>
  <si>
    <t>Ec=</t>
  </si>
  <si>
    <t>Ed=</t>
  </si>
  <si>
    <t>E total=</t>
  </si>
  <si>
    <t>(13+2+8+0)/4=5.75</t>
  </si>
  <si>
    <t>Pa=</t>
  </si>
  <si>
    <t>Pb=</t>
  </si>
  <si>
    <t>Pc=</t>
  </si>
  <si>
    <t>Pd=</t>
  </si>
  <si>
    <t>(9/7)=</t>
  </si>
  <si>
    <t>(14/6)=</t>
  </si>
  <si>
    <t>(4/4)=</t>
  </si>
  <si>
    <t>1.28</t>
  </si>
  <si>
    <t>2.33</t>
  </si>
  <si>
    <t>P total=</t>
  </si>
  <si>
    <t>Fe=</t>
  </si>
  <si>
    <t>Ee=</t>
  </si>
  <si>
    <t>Pe=</t>
  </si>
  <si>
    <t>(18/5)=</t>
  </si>
  <si>
    <t>3.6</t>
  </si>
  <si>
    <t>(3.6+1.28+2.33+1)/4 = 8.21</t>
  </si>
  <si>
    <t>(5/5)=</t>
  </si>
  <si>
    <t>(5+14+18+8+12)/5=</t>
  </si>
  <si>
    <t>(0+1+12+2+0)/5=</t>
  </si>
  <si>
    <t>(14/7)=</t>
  </si>
  <si>
    <t>(18/6)=</t>
  </si>
  <si>
    <t>(8/4)=</t>
  </si>
  <si>
    <t>(12/2)=</t>
  </si>
  <si>
    <t>(1+2+3+2+6)/5=</t>
  </si>
  <si>
    <t>(5+19+6+8+14)/5=</t>
  </si>
  <si>
    <t>(0+12+0+4+13)/5=</t>
  </si>
  <si>
    <t>(19/7)=</t>
  </si>
  <si>
    <t>(6/6)=</t>
  </si>
  <si>
    <t>(14/2)=</t>
  </si>
  <si>
    <t>(1+2,7+1+2+7)/5=</t>
  </si>
  <si>
    <t>(5+20+20+11+3)/5=</t>
  </si>
  <si>
    <t>11.8</t>
  </si>
  <si>
    <t>(0+12+12+7+1)/5=</t>
  </si>
  <si>
    <t>(20/7)=</t>
  </si>
  <si>
    <t>(20/6)=</t>
  </si>
  <si>
    <t>(11/4)=</t>
  </si>
  <si>
    <t>(3/2)=</t>
  </si>
  <si>
    <t>3.3</t>
  </si>
  <si>
    <t>(1+2,9+3.3+2,7+1,5)/5=</t>
  </si>
  <si>
    <t>(9+19+10+4+2)/5=</t>
  </si>
  <si>
    <t>(4+12+4+0+0)/5=</t>
  </si>
  <si>
    <t>(9/5)=</t>
  </si>
  <si>
    <t>(10/6)=</t>
  </si>
  <si>
    <t>(2/2)=</t>
  </si>
  <si>
    <t>(1,8+2,7+1,6+1+1)/5=</t>
  </si>
  <si>
    <t>COMPARACIÓN DE ALGORITMOS DE PLANIFICACIÓN</t>
  </si>
  <si>
    <t>Algoritmo</t>
  </si>
  <si>
    <t>Prom. T. Respuesta</t>
  </si>
  <si>
    <t>Prom. T. Espera</t>
  </si>
  <si>
    <t>Prom. Penalización</t>
  </si>
  <si>
    <t>FCFS</t>
  </si>
  <si>
    <t>SJF</t>
  </si>
  <si>
    <t>Prioridades</t>
  </si>
  <si>
    <t>Round Robin (q=2)</t>
  </si>
  <si>
    <t>SRTF</t>
  </si>
  <si>
    <t>Cómo leer esta comparación:</t>
  </si>
  <si>
    <t>• SJF, Prioridades y Round Robin comparten el MISMO juego {A(0,5), B(4,7), C(6,6), D(8,4), E(10,2)}: sus promedios son directamente comparables.</t>
  </si>
  <si>
    <t>• FCFS y SRTF usan otros tiempos de llegada/servicio; se muestran a título informativo, no como comparación directa.</t>
  </si>
  <si>
    <t>• Menor T. de Espera y penalización más cercana a 1 = mejor rendimiento para ese conjunto de procesos.</t>
  </si>
  <si>
    <t>• En el juego común, SJF logra el menor T. de Espera medio; Round Robin mejora el reparto pero eleva la espera por los cambios de contexto.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</si>
</sst>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charset val="1"/>
    </font>
    <font>
      <b/>
      <sz val="11"/>
      <color rgb="FF000000"/>
      <name val="Aptos Narrow"/>
      <charset val="1"/>
    </font>
    <font>
      <b/>
      <sz val="10"/>
      <color rgb="FF000000"/>
      <name val="Aptos Narrow"/>
      <charset val="1"/>
    </font>
    <font>
      <sz val="11"/>
      <color rgb="FF008000"/>
      <name val="Aptos Narrow"/>
      <charset val="1"/>
    </font>
    <font>
      <sz val="9"/>
      <color rgb="FF333333"/>
      <name val="Aptos Narrow"/>
      <charset val="1"/>
    </font>
    <font>
      <b/>
      <sz val="13"/>
      <name val="Aptos Narrow"/>
      <family val="2"/>
    </font>
    <font>
      <b/>
      <sz val="10"/>
      <name val="Aptos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DEBF7"/>
        <bgColor rgb="FFE7E6E6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9AA0A6"/>
      </left>
      <right style="thin">
        <color rgb="FF9AA0A6"/>
      </right>
      <top style="thin">
        <color rgb="FF9AA0A6"/>
      </top>
      <bottom style="thin">
        <color rgb="FF9AA0A6"/>
      </bottom>
      <diagonal/>
    </border>
    <border>
      <left style="thin">
        <color rgb="FF9AA0A6"/>
      </left>
      <right style="thin">
        <color rgb="FF9AA0A6"/>
      </right>
      <top/>
      <bottom style="thin">
        <color rgb="FF9AA0A6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0" xfId="0" applyFont="1"/>
    <xf numFmtId="0" fontId="2" fillId="0" borderId="0" xfId="0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0" fillId="0" borderId="6" xfId="0" applyBorder="1"/>
    <xf numFmtId="0" fontId="0" fillId="3" borderId="6" xfId="0" applyFill="1" applyBorder="1"/>
    <xf numFmtId="0" fontId="0" fillId="0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6" borderId="6" xfId="0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3" borderId="3" xfId="0" applyFill="1" applyBorder="1"/>
    <xf numFmtId="0" fontId="0" fillId="7" borderId="2" xfId="0" applyFill="1" applyBorder="1"/>
    <xf numFmtId="0" fontId="0" fillId="4" borderId="2" xfId="0" applyFill="1" applyBorder="1"/>
    <xf numFmtId="0" fontId="4" fillId="6" borderId="4" xfId="0" applyFont="1" applyFill="1" applyBorder="1"/>
    <xf numFmtId="0" fontId="0" fillId="8" borderId="6" xfId="0" applyFill="1" applyBorder="1"/>
    <xf numFmtId="0" fontId="4" fillId="9" borderId="6" xfId="0" applyFont="1" applyFill="1" applyBorder="1"/>
    <xf numFmtId="0" fontId="0" fillId="7" borderId="6" xfId="0" applyFill="1" applyBorder="1"/>
    <xf numFmtId="0" fontId="0" fillId="10" borderId="6" xfId="0" applyFill="1" applyBorder="1"/>
    <xf numFmtId="0" fontId="0" fillId="0" borderId="0" xfId="0" applyAlignment="1">
      <alignment horizontal="center"/>
    </xf>
    <xf numFmtId="0" fontId="0" fillId="11" borderId="4" xfId="0" applyFill="1" applyBorder="1"/>
    <xf numFmtId="0" fontId="0" fillId="12" borderId="2" xfId="0" applyFill="1" applyBorder="1"/>
    <xf numFmtId="0" fontId="4" fillId="13" borderId="3" xfId="0" applyFont="1" applyFill="1" applyBorder="1"/>
    <xf numFmtId="0" fontId="0" fillId="8" borderId="1" xfId="0" applyFill="1" applyBorder="1"/>
    <xf numFmtId="16" fontId="0" fillId="0" borderId="0" xfId="0" applyNumberFormat="1"/>
    <xf numFmtId="0" fontId="0" fillId="14" borderId="6" xfId="0" applyFill="1" applyBorder="1"/>
    <xf numFmtId="0" fontId="0" fillId="15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16" borderId="9" xfId="0" applyFill="1" applyBorder="1"/>
    <xf numFmtId="0" fontId="4" fillId="0" borderId="6" xfId="0" applyFont="1" applyFill="1" applyBorder="1"/>
    <xf numFmtId="0" fontId="0" fillId="12" borderId="6" xfId="0" applyFill="1" applyBorder="1"/>
    <xf numFmtId="0" fontId="0" fillId="17" borderId="6" xfId="0" applyFill="1" applyBorder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5" fillId="0" borderId="0" xfId="1"/>
    <xf numFmtId="0" fontId="6" fillId="18" borderId="11" xfId="1" applyFont="1" applyFill="1" applyBorder="1" applyAlignment="1">
      <alignment horizontal="left" vertical="center"/>
    </xf>
    <xf numFmtId="2" fontId="8" fillId="0" borderId="11" xfId="1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1" fillId="0" borderId="12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B094A087-0585-4D47-8A04-8AC74ABED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'comparación '!$H$6</c:f>
              <c:strCache>
                <c:ptCount val="1"/>
                <c:pt idx="0">
                  <c:v>Prom. T. Respuesta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'comparación '!$G$7:$G$11</c:f>
              <c:strCache>
                <c:ptCount val="5"/>
                <c:pt idx="0">
                  <c:v>FCFS</c:v>
                </c:pt>
                <c:pt idx="1">
                  <c:v>SJF</c:v>
                </c:pt>
                <c:pt idx="2">
                  <c:v>Prioridades</c:v>
                </c:pt>
                <c:pt idx="3">
                  <c:v>Round Robin (q=2)</c:v>
                </c:pt>
                <c:pt idx="4">
                  <c:v>SRTF</c:v>
                </c:pt>
              </c:strCache>
            </c:strRef>
          </c:xVal>
          <c:yVal>
            <c:numRef>
              <c:f>'comparación '!$H$7:$H$11</c:f>
              <c:numCache>
                <c:formatCode>0.00</c:formatCode>
                <c:ptCount val="5"/>
                <c:pt idx="0">
                  <c:v>11.25</c:v>
                </c:pt>
                <c:pt idx="1">
                  <c:v>9</c:v>
                </c:pt>
                <c:pt idx="2">
                  <c:v>10.6</c:v>
                </c:pt>
                <c:pt idx="3">
                  <c:v>12.8</c:v>
                </c:pt>
                <c:pt idx="4">
                  <c:v>8.8000000000000007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00-47AF-8E84-C90F67AD8A1A}"/>
            </c:ext>
          </c:extLst>
        </c:ser>
        <c:ser>
          <c:idx val="1"/>
          <c:order val="1"/>
          <c:tx>
            <c:strRef>
              <c:f>'comparación '!$I$6</c:f>
              <c:strCache>
                <c:ptCount val="1"/>
                <c:pt idx="0">
                  <c:v>Prom. T. Espera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'comparación '!$G$7:$G$11</c:f>
              <c:strCache>
                <c:ptCount val="5"/>
                <c:pt idx="0">
                  <c:v>FCFS</c:v>
                </c:pt>
                <c:pt idx="1">
                  <c:v>SJF</c:v>
                </c:pt>
                <c:pt idx="2">
                  <c:v>Prioridades</c:v>
                </c:pt>
                <c:pt idx="3">
                  <c:v>Round Robin (q=2)</c:v>
                </c:pt>
                <c:pt idx="4">
                  <c:v>SRTF</c:v>
                </c:pt>
              </c:strCache>
            </c:strRef>
          </c:xVal>
          <c:yVal>
            <c:numRef>
              <c:f>'comparación '!$I$7:$I$11</c:f>
              <c:numCache>
                <c:formatCode>0.00</c:formatCode>
                <c:ptCount val="5"/>
                <c:pt idx="0">
                  <c:v>5.75</c:v>
                </c:pt>
                <c:pt idx="1">
                  <c:v>4.2</c:v>
                </c:pt>
                <c:pt idx="2">
                  <c:v>5.8</c:v>
                </c:pt>
                <c:pt idx="3">
                  <c:v>8</c:v>
                </c:pt>
                <c:pt idx="4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00-47AF-8E84-C90F67AD8A1A}"/>
            </c:ext>
          </c:extLst>
        </c:ser>
        <c:ser>
          <c:idx val="2"/>
          <c:order val="2"/>
          <c:tx>
            <c:strRef>
              <c:f>'comparación '!$J$6</c:f>
              <c:strCache>
                <c:ptCount val="1"/>
                <c:pt idx="0">
                  <c:v>Prom. Penalización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'comparación '!$G$7:$G$11</c:f>
              <c:strCache>
                <c:ptCount val="5"/>
                <c:pt idx="0">
                  <c:v>FCFS</c:v>
                </c:pt>
                <c:pt idx="1">
                  <c:v>SJF</c:v>
                </c:pt>
                <c:pt idx="2">
                  <c:v>Prioridades</c:v>
                </c:pt>
                <c:pt idx="3">
                  <c:v>Round Robin (q=2)</c:v>
                </c:pt>
                <c:pt idx="4">
                  <c:v>SRTF</c:v>
                </c:pt>
              </c:strCache>
            </c:strRef>
          </c:xVal>
          <c:yVal>
            <c:numRef>
              <c:f>'comparación '!$J$7:$J$11</c:f>
              <c:numCache>
                <c:formatCode>0.00</c:formatCode>
                <c:ptCount val="5"/>
                <c:pt idx="0">
                  <c:v>2.0547619047619099</c:v>
                </c:pt>
                <c:pt idx="1">
                  <c:v>1.9285714285714299</c:v>
                </c:pt>
                <c:pt idx="2">
                  <c:v>2.9285714285714302</c:v>
                </c:pt>
                <c:pt idx="3">
                  <c:v>2.7680952380952402</c:v>
                </c:pt>
                <c:pt idx="4">
                  <c:v>1.63619047619048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800-47AF-8E84-C90F67AD8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476640"/>
        <c:axId val="861712416"/>
      </c:scatterChart>
      <c:valAx>
        <c:axId val="924476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61712416"/>
        <c:crosses val="autoZero"/>
        <c:crossBetween val="midCat"/>
      </c:valAx>
      <c:valAx>
        <c:axId val="86171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244766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18</xdr:row>
      <xdr:rowOff>42862</xdr:rowOff>
    </xdr:from>
    <xdr:to>
      <xdr:col>10</xdr:col>
      <xdr:colOff>38100</xdr:colOff>
      <xdr:row>32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3A5928C-1381-486A-6B03-45C571D54C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AD1D-24EA-493E-922A-AF6CF9DFC909}">
  <dimension ref="B1:AC419"/>
  <sheetViews>
    <sheetView zoomScaleNormal="100" workbookViewId="0">
      <selection activeCell="P17" sqref="P17:Q17"/>
    </sheetView>
  </sheetViews>
  <sheetFormatPr baseColWidth="10" defaultRowHeight="15" x14ac:dyDescent="0.25"/>
  <cols>
    <col min="1" max="1" width="1.7109375" customWidth="1"/>
    <col min="2" max="2" width="11.85546875" customWidth="1"/>
    <col min="3" max="5" width="4.7109375" customWidth="1"/>
    <col min="6" max="6" width="5" customWidth="1"/>
    <col min="7" max="17" width="4.7109375" customWidth="1"/>
    <col min="18" max="18" width="5.28515625" customWidth="1"/>
    <col min="19" max="65" width="4.7109375" customWidth="1"/>
  </cols>
  <sheetData>
    <row r="1" spans="2:29" ht="20.100000000000001" customHeight="1" x14ac:dyDescent="0.25"/>
    <row r="2" spans="2:29" ht="20.100000000000001" customHeight="1" thickBot="1" x14ac:dyDescent="0.3"/>
    <row r="3" spans="2:29" ht="20.100000000000001" customHeight="1" thickBot="1" x14ac:dyDescent="0.3">
      <c r="B3" s="4" t="s">
        <v>1</v>
      </c>
      <c r="C3" s="4" t="s">
        <v>2</v>
      </c>
      <c r="D3" s="4" t="s">
        <v>3</v>
      </c>
      <c r="E3" s="18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2:29" ht="20.100000000000001" customHeight="1" x14ac:dyDescent="0.25">
      <c r="B4" s="3" t="s">
        <v>4</v>
      </c>
      <c r="C4" s="3">
        <v>4</v>
      </c>
      <c r="D4" s="25">
        <v>5</v>
      </c>
      <c r="E4" s="11"/>
      <c r="F4" t="s">
        <v>4</v>
      </c>
      <c r="G4" s="12"/>
      <c r="H4" s="12"/>
      <c r="I4" s="12"/>
      <c r="J4" s="12"/>
      <c r="K4" s="12" t="s">
        <v>16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7"/>
      <c r="Y4" s="17"/>
      <c r="Z4" s="17"/>
      <c r="AA4" s="17"/>
      <c r="AB4" s="17"/>
      <c r="AC4" s="12"/>
    </row>
    <row r="5" spans="2:29" ht="20.100000000000001" customHeight="1" x14ac:dyDescent="0.25">
      <c r="B5" s="1" t="s">
        <v>5</v>
      </c>
      <c r="C5" s="1">
        <v>2</v>
      </c>
      <c r="D5" s="24">
        <v>7</v>
      </c>
      <c r="E5" s="11"/>
      <c r="F5" t="s">
        <v>5</v>
      </c>
      <c r="G5" s="12"/>
      <c r="H5" s="12"/>
      <c r="I5" s="12" t="s">
        <v>16</v>
      </c>
      <c r="J5" s="12"/>
      <c r="K5" s="15"/>
      <c r="L5" s="15"/>
      <c r="M5" s="15"/>
      <c r="N5" s="15"/>
      <c r="O5" s="15"/>
      <c r="P5" s="15"/>
      <c r="Q5" s="15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2:29" ht="20.100000000000001" customHeight="1" x14ac:dyDescent="0.25">
      <c r="B6" s="1" t="s">
        <v>6</v>
      </c>
      <c r="C6" s="1">
        <v>3</v>
      </c>
      <c r="D6" s="23">
        <v>6</v>
      </c>
      <c r="E6" s="11"/>
      <c r="F6" t="s">
        <v>6</v>
      </c>
      <c r="G6" s="12"/>
      <c r="H6" s="12"/>
      <c r="I6" s="12"/>
      <c r="J6" s="12" t="s">
        <v>16</v>
      </c>
      <c r="K6" s="12"/>
      <c r="L6" s="12"/>
      <c r="M6" s="12"/>
      <c r="N6" s="12"/>
      <c r="O6" s="12"/>
      <c r="P6" s="12"/>
      <c r="Q6" s="12"/>
      <c r="R6" s="16"/>
      <c r="S6" s="16"/>
      <c r="T6" s="16"/>
      <c r="U6" s="16"/>
      <c r="V6" s="16"/>
      <c r="W6" s="16"/>
      <c r="X6" s="12"/>
      <c r="Y6" s="12"/>
      <c r="Z6" s="12"/>
      <c r="AA6" s="12"/>
      <c r="AB6" s="12"/>
      <c r="AC6" s="12"/>
    </row>
    <row r="7" spans="2:29" ht="20.100000000000001" customHeight="1" thickBot="1" x14ac:dyDescent="0.3">
      <c r="B7" s="2" t="s">
        <v>7</v>
      </c>
      <c r="C7" s="2">
        <v>0</v>
      </c>
      <c r="D7" s="22">
        <v>4</v>
      </c>
      <c r="E7" s="11"/>
      <c r="F7" t="s">
        <v>7</v>
      </c>
      <c r="G7" s="13" t="s">
        <v>16</v>
      </c>
      <c r="H7" s="13"/>
      <c r="I7" s="13"/>
      <c r="J7" s="13"/>
      <c r="K7" s="14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2:29" ht="20.100000000000001" customHeight="1" x14ac:dyDescent="0.25">
      <c r="B8" s="5" t="s">
        <v>11</v>
      </c>
      <c r="F8" s="6" t="s">
        <v>12</v>
      </c>
      <c r="G8">
        <v>0</v>
      </c>
      <c r="H8">
        <v>1</v>
      </c>
      <c r="I8">
        <v>2</v>
      </c>
      <c r="J8">
        <v>3</v>
      </c>
      <c r="K8">
        <v>4</v>
      </c>
      <c r="L8">
        <v>5</v>
      </c>
      <c r="M8">
        <v>6</v>
      </c>
      <c r="N8">
        <v>7</v>
      </c>
      <c r="O8">
        <v>8</v>
      </c>
      <c r="P8">
        <v>9</v>
      </c>
      <c r="Q8">
        <v>10</v>
      </c>
      <c r="R8">
        <v>11</v>
      </c>
      <c r="S8">
        <v>12</v>
      </c>
      <c r="T8">
        <v>13</v>
      </c>
      <c r="U8">
        <v>14</v>
      </c>
      <c r="V8">
        <v>15</v>
      </c>
      <c r="W8">
        <v>16</v>
      </c>
      <c r="X8">
        <v>17</v>
      </c>
      <c r="Y8">
        <v>18</v>
      </c>
      <c r="Z8">
        <v>19</v>
      </c>
      <c r="AA8">
        <v>20</v>
      </c>
      <c r="AB8">
        <v>21</v>
      </c>
      <c r="AC8">
        <v>22</v>
      </c>
    </row>
    <row r="9" spans="2:29" ht="20.100000000000001" customHeight="1" x14ac:dyDescent="0.25"/>
    <row r="10" spans="2:29" ht="20.100000000000001" customHeight="1" x14ac:dyDescent="0.25"/>
    <row r="11" spans="2:29" ht="20.100000000000001" customHeight="1" x14ac:dyDescent="0.25">
      <c r="B11" t="s">
        <v>8</v>
      </c>
      <c r="H11" t="s">
        <v>9</v>
      </c>
      <c r="N11" s="21"/>
      <c r="O11" s="46" t="s">
        <v>10</v>
      </c>
      <c r="P11" s="46"/>
      <c r="Q11" s="46"/>
      <c r="R11" s="46"/>
    </row>
    <row r="12" spans="2:29" ht="20.100000000000001" customHeight="1" x14ac:dyDescent="0.25">
      <c r="B12" s="19" t="s">
        <v>17</v>
      </c>
      <c r="C12">
        <v>18</v>
      </c>
      <c r="H12" s="46" t="s">
        <v>23</v>
      </c>
      <c r="I12" s="46"/>
      <c r="J12" s="46"/>
      <c r="K12">
        <v>13</v>
      </c>
      <c r="O12" s="46" t="s">
        <v>29</v>
      </c>
      <c r="P12" s="46"/>
      <c r="Q12" s="46"/>
      <c r="R12" s="47" t="s">
        <v>42</v>
      </c>
      <c r="S12" s="47"/>
      <c r="T12" t="s">
        <v>43</v>
      </c>
    </row>
    <row r="13" spans="2:29" ht="20.100000000000001" customHeight="1" x14ac:dyDescent="0.25">
      <c r="B13" s="19" t="s">
        <v>18</v>
      </c>
      <c r="C13">
        <v>9</v>
      </c>
      <c r="H13" s="46" t="s">
        <v>24</v>
      </c>
      <c r="I13" s="46"/>
      <c r="J13" s="46"/>
      <c r="K13">
        <v>2</v>
      </c>
      <c r="O13" s="46" t="s">
        <v>30</v>
      </c>
      <c r="P13" s="46"/>
      <c r="Q13" s="46"/>
      <c r="R13" s="46" t="s">
        <v>33</v>
      </c>
      <c r="S13" s="46"/>
      <c r="T13" t="s">
        <v>36</v>
      </c>
    </row>
    <row r="14" spans="2:29" ht="20.100000000000001" customHeight="1" x14ac:dyDescent="0.25">
      <c r="B14" s="19" t="s">
        <v>19</v>
      </c>
      <c r="C14">
        <v>14</v>
      </c>
      <c r="H14" s="46" t="s">
        <v>25</v>
      </c>
      <c r="I14" s="46"/>
      <c r="J14" s="46"/>
      <c r="K14">
        <v>8</v>
      </c>
      <c r="O14" s="46" t="s">
        <v>31</v>
      </c>
      <c r="P14" s="46"/>
      <c r="Q14" s="46"/>
      <c r="R14" s="46" t="s">
        <v>34</v>
      </c>
      <c r="S14" s="46"/>
      <c r="T14" t="s">
        <v>37</v>
      </c>
    </row>
    <row r="15" spans="2:29" ht="20.100000000000001" customHeight="1" x14ac:dyDescent="0.25">
      <c r="B15" s="19" t="s">
        <v>20</v>
      </c>
      <c r="C15">
        <v>4</v>
      </c>
      <c r="H15" s="46" t="s">
        <v>26</v>
      </c>
      <c r="I15" s="46"/>
      <c r="J15" s="46"/>
      <c r="K15">
        <v>0</v>
      </c>
      <c r="O15" s="46" t="s">
        <v>32</v>
      </c>
      <c r="P15" s="46"/>
      <c r="Q15" s="46"/>
      <c r="R15" s="46" t="s">
        <v>35</v>
      </c>
      <c r="S15" s="46"/>
      <c r="T15">
        <v>1</v>
      </c>
    </row>
    <row r="16" spans="2:29" ht="20.100000000000001" customHeight="1" x14ac:dyDescent="0.25"/>
    <row r="17" spans="2:22" ht="20.100000000000001" customHeight="1" x14ac:dyDescent="0.25">
      <c r="B17" t="s">
        <v>21</v>
      </c>
      <c r="C17" s="46" t="s">
        <v>22</v>
      </c>
      <c r="D17" s="46"/>
      <c r="E17" s="46"/>
      <c r="F17" s="46"/>
      <c r="H17" s="46" t="s">
        <v>27</v>
      </c>
      <c r="I17" s="46"/>
      <c r="J17" s="46" t="s">
        <v>28</v>
      </c>
      <c r="K17" s="46"/>
      <c r="L17" s="46"/>
      <c r="M17" s="46"/>
      <c r="P17" s="46" t="s">
        <v>38</v>
      </c>
      <c r="Q17" s="46"/>
      <c r="R17" s="46" t="s">
        <v>44</v>
      </c>
      <c r="S17" s="46"/>
      <c r="T17" s="46"/>
      <c r="U17" s="46"/>
      <c r="V17" s="46"/>
    </row>
    <row r="18" spans="2:22" ht="20.100000000000001" customHeight="1" x14ac:dyDescent="0.25">
      <c r="C18">
        <f>SUM(C12:C15)/4</f>
        <v>11.25</v>
      </c>
    </row>
    <row r="19" spans="2:22" ht="20.100000000000001" customHeight="1" x14ac:dyDescent="0.25"/>
    <row r="20" spans="2:22" ht="20.100000000000001" customHeight="1" x14ac:dyDescent="0.25"/>
    <row r="21" spans="2:22" ht="20.100000000000001" customHeight="1" x14ac:dyDescent="0.25"/>
    <row r="22" spans="2:22" ht="20.100000000000001" customHeight="1" x14ac:dyDescent="0.25"/>
    <row r="23" spans="2:22" ht="20.100000000000001" customHeight="1" x14ac:dyDescent="0.25"/>
    <row r="24" spans="2:22" ht="20.100000000000001" customHeight="1" x14ac:dyDescent="0.25"/>
    <row r="25" spans="2:22" ht="20.100000000000001" customHeight="1" x14ac:dyDescent="0.25"/>
    <row r="26" spans="2:22" ht="20.100000000000001" customHeight="1" x14ac:dyDescent="0.25"/>
    <row r="27" spans="2:22" ht="20.100000000000001" customHeight="1" x14ac:dyDescent="0.25"/>
    <row r="28" spans="2:22" ht="20.100000000000001" customHeight="1" x14ac:dyDescent="0.25"/>
    <row r="29" spans="2:22" ht="20.100000000000001" customHeight="1" x14ac:dyDescent="0.25"/>
    <row r="30" spans="2:22" ht="20.100000000000001" customHeight="1" x14ac:dyDescent="0.25"/>
    <row r="31" spans="2:22" ht="20.100000000000001" customHeight="1" x14ac:dyDescent="0.25"/>
    <row r="32" spans="2:2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</sheetData>
  <mergeCells count="18">
    <mergeCell ref="C17:F17"/>
    <mergeCell ref="H12:J12"/>
    <mergeCell ref="H13:J13"/>
    <mergeCell ref="H14:J14"/>
    <mergeCell ref="H15:J15"/>
    <mergeCell ref="H17:I17"/>
    <mergeCell ref="O11:R11"/>
    <mergeCell ref="R12:S12"/>
    <mergeCell ref="R13:S13"/>
    <mergeCell ref="R14:S14"/>
    <mergeCell ref="R15:S15"/>
    <mergeCell ref="P17:Q17"/>
    <mergeCell ref="R17:V17"/>
    <mergeCell ref="J17:M17"/>
    <mergeCell ref="O12:Q12"/>
    <mergeCell ref="O13:Q13"/>
    <mergeCell ref="O14:Q14"/>
    <mergeCell ref="O15:Q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0CA6-975C-4084-8438-379FB9A7C75F}">
  <dimension ref="B1:AJ420"/>
  <sheetViews>
    <sheetView topLeftCell="A3" zoomScale="115" zoomScaleNormal="115" workbookViewId="0">
      <selection activeCell="P14" sqref="P14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2.42578125" customWidth="1"/>
    <col min="6" max="6" width="4.7109375" customWidth="1"/>
    <col min="7" max="7" width="6.140625" customWidth="1"/>
    <col min="8" max="64" width="4.7109375" customWidth="1"/>
  </cols>
  <sheetData>
    <row r="1" spans="2:36" ht="20.100000000000001" customHeight="1" x14ac:dyDescent="0.25"/>
    <row r="2" spans="2:36" ht="20.100000000000001" customHeight="1" thickBot="1" x14ac:dyDescent="0.3"/>
    <row r="3" spans="2:36" ht="20.100000000000001" customHeight="1" thickBot="1" x14ac:dyDescent="0.3">
      <c r="B3" s="4" t="s">
        <v>1</v>
      </c>
      <c r="C3" s="4" t="s">
        <v>2</v>
      </c>
      <c r="D3" s="4" t="s">
        <v>3</v>
      </c>
    </row>
    <row r="4" spans="2:36" ht="20.100000000000001" customHeight="1" x14ac:dyDescent="0.25">
      <c r="B4" s="3" t="s">
        <v>4</v>
      </c>
      <c r="C4" s="3">
        <v>0</v>
      </c>
      <c r="D4" s="31">
        <v>5</v>
      </c>
      <c r="F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26" t="s">
        <v>16</v>
      </c>
      <c r="R4" s="26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2:36" ht="20.100000000000001" customHeight="1" x14ac:dyDescent="0.25">
      <c r="B5" s="1" t="s">
        <v>5</v>
      </c>
      <c r="C5" s="1">
        <v>4</v>
      </c>
      <c r="D5" s="32">
        <v>7</v>
      </c>
      <c r="E5">
        <v>4</v>
      </c>
      <c r="F5" t="s">
        <v>7</v>
      </c>
      <c r="G5" s="14"/>
      <c r="H5" s="14"/>
      <c r="I5" s="14"/>
      <c r="J5" s="14"/>
      <c r="K5" s="14"/>
      <c r="L5" s="14"/>
      <c r="M5" s="14"/>
      <c r="N5" s="14"/>
      <c r="O5" s="45" t="s">
        <v>16</v>
      </c>
      <c r="P5" s="45"/>
      <c r="Q5" s="14"/>
      <c r="R5" s="14"/>
      <c r="S5" s="45"/>
      <c r="T5" s="45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2:36" ht="20.100000000000001" customHeight="1" x14ac:dyDescent="0.25">
      <c r="B6" s="1" t="s">
        <v>6</v>
      </c>
      <c r="C6" s="1">
        <v>6</v>
      </c>
      <c r="D6" s="23">
        <v>6</v>
      </c>
      <c r="F6" t="s">
        <v>6</v>
      </c>
      <c r="G6" s="14"/>
      <c r="H6" s="14"/>
      <c r="I6" s="14"/>
      <c r="J6" s="14"/>
      <c r="K6" s="14"/>
      <c r="L6" s="14"/>
      <c r="M6" s="14" t="s">
        <v>16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28"/>
      <c r="Z6" s="28"/>
      <c r="AA6" s="28"/>
      <c r="AB6" s="28"/>
      <c r="AC6" s="28"/>
      <c r="AD6" s="28"/>
      <c r="AE6" s="14"/>
      <c r="AF6" s="14"/>
      <c r="AG6" s="14"/>
      <c r="AH6" s="14"/>
      <c r="AI6" s="14"/>
      <c r="AJ6" s="14"/>
    </row>
    <row r="7" spans="2:36" ht="20.100000000000001" customHeight="1" thickBot="1" x14ac:dyDescent="0.3">
      <c r="B7" s="2" t="s">
        <v>7</v>
      </c>
      <c r="C7" s="2">
        <v>8</v>
      </c>
      <c r="D7" s="33">
        <v>4</v>
      </c>
      <c r="F7" t="s">
        <v>5</v>
      </c>
      <c r="G7" s="14"/>
      <c r="H7" s="14"/>
      <c r="I7" s="14"/>
      <c r="J7" s="14"/>
      <c r="K7" s="14" t="s">
        <v>16</v>
      </c>
      <c r="L7" s="44"/>
      <c r="M7" s="44"/>
      <c r="N7" s="44"/>
      <c r="O7" s="14"/>
      <c r="P7" s="14"/>
      <c r="Q7" s="14"/>
      <c r="R7" s="14"/>
      <c r="S7" s="14"/>
      <c r="T7" s="14"/>
      <c r="U7" s="44"/>
      <c r="V7" s="44"/>
      <c r="W7" s="44"/>
      <c r="X7" s="4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2:36" ht="20.100000000000001" customHeight="1" thickBot="1" x14ac:dyDescent="0.3">
      <c r="B8" s="8" t="s">
        <v>13</v>
      </c>
      <c r="C8" s="9">
        <v>10</v>
      </c>
      <c r="D8" s="34">
        <v>2</v>
      </c>
      <c r="F8" t="s">
        <v>4</v>
      </c>
      <c r="G8" s="27" t="s">
        <v>16</v>
      </c>
      <c r="H8" s="27"/>
      <c r="I8" s="27"/>
      <c r="J8" s="27"/>
      <c r="K8" s="27"/>
      <c r="L8" s="4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2:36" ht="20.100000000000001" customHeight="1" x14ac:dyDescent="0.25">
      <c r="B9" s="7" t="s">
        <v>11</v>
      </c>
      <c r="F9" s="6" t="s">
        <v>12</v>
      </c>
      <c r="G9">
        <v>0</v>
      </c>
      <c r="H9">
        <v>1</v>
      </c>
      <c r="I9">
        <v>2</v>
      </c>
      <c r="J9">
        <v>3</v>
      </c>
      <c r="K9">
        <v>4</v>
      </c>
      <c r="L9">
        <v>5</v>
      </c>
      <c r="M9">
        <v>6</v>
      </c>
      <c r="N9">
        <v>7</v>
      </c>
      <c r="O9">
        <v>8</v>
      </c>
      <c r="P9">
        <v>9</v>
      </c>
      <c r="Q9">
        <v>10</v>
      </c>
      <c r="R9">
        <v>11</v>
      </c>
      <c r="S9">
        <v>12</v>
      </c>
      <c r="T9">
        <v>13</v>
      </c>
      <c r="U9">
        <v>14</v>
      </c>
      <c r="V9">
        <v>15</v>
      </c>
      <c r="W9">
        <v>16</v>
      </c>
      <c r="X9">
        <v>17</v>
      </c>
      <c r="Y9">
        <v>18</v>
      </c>
      <c r="Z9">
        <v>19</v>
      </c>
      <c r="AA9">
        <v>20</v>
      </c>
      <c r="AB9">
        <v>21</v>
      </c>
      <c r="AC9">
        <v>22</v>
      </c>
      <c r="AD9">
        <v>23</v>
      </c>
      <c r="AE9">
        <v>24</v>
      </c>
      <c r="AF9">
        <v>25</v>
      </c>
      <c r="AG9">
        <v>26</v>
      </c>
      <c r="AH9">
        <v>27</v>
      </c>
      <c r="AI9">
        <v>28</v>
      </c>
      <c r="AJ9">
        <v>30</v>
      </c>
    </row>
    <row r="10" spans="2:36" ht="20.100000000000001" customHeight="1" x14ac:dyDescent="0.25"/>
    <row r="11" spans="2:36" ht="20.100000000000001" customHeight="1" x14ac:dyDescent="0.25"/>
    <row r="12" spans="2:36" ht="20.100000000000001" customHeight="1" x14ac:dyDescent="0.25">
      <c r="B12" t="s">
        <v>8</v>
      </c>
      <c r="K12" t="s">
        <v>9</v>
      </c>
      <c r="S12" t="s">
        <v>10</v>
      </c>
    </row>
    <row r="13" spans="2:36" ht="20.100000000000001" customHeight="1" x14ac:dyDescent="0.25">
      <c r="B13" s="20" t="s">
        <v>17</v>
      </c>
      <c r="C13">
        <v>5</v>
      </c>
      <c r="K13" s="46" t="s">
        <v>23</v>
      </c>
      <c r="L13" s="46"/>
      <c r="M13" s="46"/>
      <c r="N13">
        <v>0</v>
      </c>
      <c r="S13" s="46" t="s">
        <v>29</v>
      </c>
      <c r="T13" s="46"/>
      <c r="U13" s="46"/>
      <c r="V13" s="35" t="s">
        <v>45</v>
      </c>
      <c r="X13">
        <v>1</v>
      </c>
    </row>
    <row r="14" spans="2:36" ht="20.100000000000001" customHeight="1" x14ac:dyDescent="0.25">
      <c r="B14" s="20" t="s">
        <v>18</v>
      </c>
      <c r="C14">
        <v>14</v>
      </c>
      <c r="H14" t="s">
        <v>0</v>
      </c>
      <c r="K14" s="46" t="s">
        <v>24</v>
      </c>
      <c r="L14" s="46"/>
      <c r="M14" s="46"/>
      <c r="N14">
        <v>7</v>
      </c>
      <c r="S14" s="46" t="s">
        <v>30</v>
      </c>
      <c r="T14" s="46"/>
      <c r="U14" s="46"/>
      <c r="V14" s="35" t="s">
        <v>48</v>
      </c>
      <c r="X14">
        <v>2</v>
      </c>
    </row>
    <row r="15" spans="2:36" ht="20.100000000000001" customHeight="1" x14ac:dyDescent="0.25">
      <c r="B15" s="20" t="s">
        <v>19</v>
      </c>
      <c r="C15">
        <v>18</v>
      </c>
      <c r="K15" s="46" t="s">
        <v>25</v>
      </c>
      <c r="L15" s="46"/>
      <c r="M15" s="46"/>
      <c r="N15">
        <v>12</v>
      </c>
      <c r="S15" s="46" t="s">
        <v>31</v>
      </c>
      <c r="T15" s="46"/>
      <c r="U15" s="46"/>
      <c r="V15" t="s">
        <v>49</v>
      </c>
      <c r="X15">
        <v>3</v>
      </c>
    </row>
    <row r="16" spans="2:36" ht="20.100000000000001" customHeight="1" x14ac:dyDescent="0.25">
      <c r="B16" s="20" t="s">
        <v>20</v>
      </c>
      <c r="C16">
        <v>8</v>
      </c>
      <c r="K16" s="46" t="s">
        <v>26</v>
      </c>
      <c r="L16" s="46"/>
      <c r="M16" s="46"/>
      <c r="N16">
        <v>2</v>
      </c>
      <c r="S16" s="46" t="s">
        <v>32</v>
      </c>
      <c r="T16" s="46"/>
      <c r="U16" s="46"/>
      <c r="V16" t="s">
        <v>50</v>
      </c>
      <c r="X16">
        <v>2</v>
      </c>
    </row>
    <row r="17" spans="2:26" ht="20.100000000000001" customHeight="1" x14ac:dyDescent="0.25">
      <c r="B17" s="20" t="s">
        <v>39</v>
      </c>
      <c r="C17">
        <v>12</v>
      </c>
      <c r="K17" s="46" t="s">
        <v>40</v>
      </c>
      <c r="L17" s="46"/>
      <c r="M17" s="46"/>
      <c r="N17">
        <v>0</v>
      </c>
      <c r="S17" s="46" t="s">
        <v>41</v>
      </c>
      <c r="T17" s="46"/>
      <c r="U17" s="46"/>
      <c r="V17" t="s">
        <v>51</v>
      </c>
      <c r="X17">
        <v>6</v>
      </c>
    </row>
    <row r="18" spans="2:26" ht="20.100000000000001" customHeight="1" x14ac:dyDescent="0.25"/>
    <row r="19" spans="2:26" ht="20.100000000000001" customHeight="1" x14ac:dyDescent="0.25">
      <c r="B19" t="s">
        <v>21</v>
      </c>
      <c r="C19" t="s">
        <v>46</v>
      </c>
      <c r="G19">
        <f>11.4</f>
        <v>11.4</v>
      </c>
      <c r="K19" s="46" t="s">
        <v>27</v>
      </c>
      <c r="L19" s="46"/>
      <c r="M19" t="s">
        <v>47</v>
      </c>
      <c r="Q19">
        <v>7</v>
      </c>
      <c r="S19" s="46" t="s">
        <v>38</v>
      </c>
      <c r="T19" s="46"/>
      <c r="U19" t="s">
        <v>52</v>
      </c>
      <c r="Z19">
        <v>2.8</v>
      </c>
    </row>
    <row r="20" spans="2:26" ht="20.100000000000001" customHeight="1" x14ac:dyDescent="0.25">
      <c r="C20">
        <f>SUM(C13:C17)/5</f>
        <v>11.4</v>
      </c>
    </row>
    <row r="21" spans="2:26" ht="20.100000000000001" customHeight="1" x14ac:dyDescent="0.25"/>
    <row r="22" spans="2:26" ht="20.100000000000001" customHeight="1" x14ac:dyDescent="0.25"/>
    <row r="23" spans="2:26" ht="20.100000000000001" customHeight="1" x14ac:dyDescent="0.25"/>
    <row r="24" spans="2:26" ht="20.100000000000001" customHeight="1" x14ac:dyDescent="0.25"/>
    <row r="25" spans="2:26" ht="20.100000000000001" customHeight="1" x14ac:dyDescent="0.25"/>
    <row r="26" spans="2:26" ht="20.100000000000001" customHeight="1" x14ac:dyDescent="0.25"/>
    <row r="27" spans="2:26" ht="20.100000000000001" customHeight="1" x14ac:dyDescent="0.25"/>
    <row r="28" spans="2:26" ht="20.100000000000001" customHeight="1" x14ac:dyDescent="0.25"/>
    <row r="29" spans="2:26" ht="20.100000000000001" customHeight="1" x14ac:dyDescent="0.25"/>
    <row r="30" spans="2:26" ht="20.100000000000001" customHeight="1" x14ac:dyDescent="0.25"/>
    <row r="31" spans="2:26" ht="20.100000000000001" customHeight="1" x14ac:dyDescent="0.25"/>
    <row r="32" spans="2:2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mergeCells count="12">
    <mergeCell ref="S19:T19"/>
    <mergeCell ref="K13:M13"/>
    <mergeCell ref="K14:M14"/>
    <mergeCell ref="K15:M15"/>
    <mergeCell ref="K16:M16"/>
    <mergeCell ref="K17:M17"/>
    <mergeCell ref="K19:L19"/>
    <mergeCell ref="S13:U13"/>
    <mergeCell ref="S14:U14"/>
    <mergeCell ref="S15:U15"/>
    <mergeCell ref="S16:U16"/>
    <mergeCell ref="S17:U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CED4-7FCE-4AF6-B26C-DF3FBDCC01E3}">
  <dimension ref="B1:AH420"/>
  <sheetViews>
    <sheetView zoomScale="115" zoomScaleNormal="115" workbookViewId="0">
      <selection activeCell="O6" sqref="O6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8.140625" customWidth="1"/>
    <col min="6" max="6" width="5.7109375" customWidth="1"/>
    <col min="7" max="7" width="3.140625" customWidth="1"/>
    <col min="8" max="23" width="4.7109375" customWidth="1"/>
    <col min="24" max="24" width="7.28515625" customWidth="1"/>
    <col min="25" max="65" width="4.7109375" customWidth="1"/>
  </cols>
  <sheetData>
    <row r="1" spans="2:34" ht="20.100000000000001" customHeight="1" x14ac:dyDescent="0.25"/>
    <row r="2" spans="2:34" ht="20.100000000000001" customHeight="1" thickBot="1" x14ac:dyDescent="0.3"/>
    <row r="3" spans="2:34" ht="20.100000000000001" customHeight="1" thickBot="1" x14ac:dyDescent="0.3">
      <c r="B3" s="4" t="s">
        <v>1</v>
      </c>
      <c r="C3" s="4" t="s">
        <v>2</v>
      </c>
      <c r="D3" s="4" t="s">
        <v>3</v>
      </c>
      <c r="E3" s="4" t="s">
        <v>14</v>
      </c>
      <c r="F3" s="18"/>
    </row>
    <row r="4" spans="2:34" ht="20.100000000000001" customHeight="1" x14ac:dyDescent="0.25">
      <c r="B4" s="3" t="s">
        <v>4</v>
      </c>
      <c r="C4" s="3">
        <v>0</v>
      </c>
      <c r="D4" s="3">
        <v>5</v>
      </c>
      <c r="E4" s="3">
        <v>3</v>
      </c>
      <c r="F4" s="11"/>
      <c r="H4" t="s">
        <v>4</v>
      </c>
      <c r="I4" s="26" t="s">
        <v>16</v>
      </c>
      <c r="J4" s="26"/>
      <c r="K4" s="26"/>
      <c r="L4" s="26"/>
      <c r="M4" s="26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2:34" ht="20.100000000000001" customHeight="1" x14ac:dyDescent="0.25">
      <c r="B5" s="1" t="s">
        <v>5</v>
      </c>
      <c r="C5" s="1">
        <v>4</v>
      </c>
      <c r="D5" s="1">
        <v>7</v>
      </c>
      <c r="E5" s="1">
        <v>2</v>
      </c>
      <c r="F5" s="11"/>
      <c r="H5" t="s">
        <v>5</v>
      </c>
      <c r="I5" s="14"/>
      <c r="J5" s="14"/>
      <c r="K5" s="14"/>
      <c r="L5" s="14"/>
      <c r="M5" s="14" t="s">
        <v>16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7"/>
      <c r="Z5" s="17"/>
      <c r="AA5" s="17"/>
      <c r="AB5" s="17"/>
      <c r="AC5" s="17"/>
      <c r="AD5" s="17"/>
      <c r="AE5" s="17"/>
      <c r="AF5" s="14"/>
      <c r="AG5" s="14"/>
      <c r="AH5" s="14"/>
    </row>
    <row r="6" spans="2:34" ht="20.100000000000001" customHeight="1" x14ac:dyDescent="0.25">
      <c r="B6" s="1" t="s">
        <v>6</v>
      </c>
      <c r="C6" s="1">
        <v>6</v>
      </c>
      <c r="D6" s="1">
        <v>6</v>
      </c>
      <c r="E6" s="1">
        <v>1</v>
      </c>
      <c r="F6" s="11"/>
      <c r="H6" t="s">
        <v>6</v>
      </c>
      <c r="I6" s="14"/>
      <c r="J6" s="14"/>
      <c r="K6" s="14"/>
      <c r="L6" s="14"/>
      <c r="M6" s="14"/>
      <c r="N6" s="14"/>
      <c r="O6" s="36" t="s">
        <v>16</v>
      </c>
      <c r="P6" s="36"/>
      <c r="Q6" s="36"/>
      <c r="R6" s="36"/>
      <c r="S6" s="36"/>
      <c r="T6" s="36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2:34" ht="20.100000000000001" customHeight="1" thickBot="1" x14ac:dyDescent="0.3">
      <c r="B7" s="2" t="s">
        <v>7</v>
      </c>
      <c r="C7" s="2">
        <v>8</v>
      </c>
      <c r="D7" s="2">
        <v>4</v>
      </c>
      <c r="E7" s="2">
        <v>2</v>
      </c>
      <c r="F7" s="11"/>
      <c r="H7" t="s">
        <v>7</v>
      </c>
      <c r="I7" s="14"/>
      <c r="J7" s="14"/>
      <c r="K7" s="14"/>
      <c r="L7" s="14"/>
      <c r="M7" s="14"/>
      <c r="N7" s="14"/>
      <c r="O7" s="14"/>
      <c r="P7" s="14"/>
      <c r="Q7" s="14" t="s">
        <v>16</v>
      </c>
      <c r="R7" s="14"/>
      <c r="S7" s="14"/>
      <c r="T7" s="14"/>
      <c r="U7" s="16"/>
      <c r="V7" s="16"/>
      <c r="W7" s="16"/>
      <c r="X7" s="16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2:34" ht="20.100000000000001" customHeight="1" thickBot="1" x14ac:dyDescent="0.3">
      <c r="B8" s="8" t="s">
        <v>13</v>
      </c>
      <c r="C8" s="9">
        <v>10</v>
      </c>
      <c r="D8" s="9">
        <v>2</v>
      </c>
      <c r="E8" s="9">
        <v>3</v>
      </c>
      <c r="F8" s="10"/>
      <c r="H8" t="s">
        <v>13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 t="s">
        <v>16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29"/>
      <c r="AG8" s="29"/>
      <c r="AH8" s="14"/>
    </row>
    <row r="9" spans="2:34" ht="20.100000000000001" customHeight="1" x14ac:dyDescent="0.25">
      <c r="B9" s="7" t="s">
        <v>11</v>
      </c>
      <c r="G9" s="6" t="s">
        <v>12</v>
      </c>
      <c r="I9">
        <v>0</v>
      </c>
      <c r="J9">
        <v>1</v>
      </c>
      <c r="K9">
        <v>2</v>
      </c>
      <c r="L9">
        <v>3</v>
      </c>
      <c r="M9">
        <v>4</v>
      </c>
      <c r="N9">
        <v>5</v>
      </c>
      <c r="O9">
        <v>6</v>
      </c>
      <c r="P9">
        <v>7</v>
      </c>
      <c r="Q9">
        <v>8</v>
      </c>
      <c r="R9">
        <v>9</v>
      </c>
      <c r="S9">
        <v>10</v>
      </c>
      <c r="T9">
        <v>11</v>
      </c>
      <c r="U9">
        <v>12</v>
      </c>
      <c r="V9">
        <v>13</v>
      </c>
      <c r="W9">
        <v>14</v>
      </c>
      <c r="X9">
        <v>15</v>
      </c>
      <c r="Y9">
        <v>16</v>
      </c>
      <c r="Z9">
        <v>17</v>
      </c>
      <c r="AA9">
        <v>18</v>
      </c>
      <c r="AB9">
        <v>19</v>
      </c>
      <c r="AC9">
        <v>20</v>
      </c>
      <c r="AD9">
        <v>21</v>
      </c>
      <c r="AE9">
        <v>22</v>
      </c>
      <c r="AF9">
        <v>23</v>
      </c>
      <c r="AG9">
        <v>24</v>
      </c>
      <c r="AH9">
        <v>25</v>
      </c>
    </row>
    <row r="10" spans="2:34" ht="20.100000000000001" customHeight="1" x14ac:dyDescent="0.25"/>
    <row r="11" spans="2:34" ht="20.100000000000001" customHeight="1" x14ac:dyDescent="0.25"/>
    <row r="12" spans="2:34" ht="20.100000000000001" customHeight="1" x14ac:dyDescent="0.25">
      <c r="B12" t="s">
        <v>8</v>
      </c>
      <c r="H12" t="s">
        <v>9</v>
      </c>
      <c r="Q12" t="s">
        <v>10</v>
      </c>
    </row>
    <row r="13" spans="2:34" ht="20.100000000000001" customHeight="1" x14ac:dyDescent="0.25">
      <c r="B13" s="20" t="s">
        <v>17</v>
      </c>
      <c r="C13">
        <v>5</v>
      </c>
      <c r="H13" s="46" t="s">
        <v>23</v>
      </c>
      <c r="I13" s="46"/>
      <c r="J13" s="46"/>
      <c r="K13">
        <v>0</v>
      </c>
      <c r="Q13" s="46" t="s">
        <v>29</v>
      </c>
      <c r="R13" s="46"/>
      <c r="S13" s="46"/>
      <c r="T13" s="35" t="s">
        <v>45</v>
      </c>
      <c r="V13">
        <v>1</v>
      </c>
    </row>
    <row r="14" spans="2:34" ht="20.100000000000001" customHeight="1" x14ac:dyDescent="0.25">
      <c r="B14" s="20" t="s">
        <v>18</v>
      </c>
      <c r="C14">
        <v>19</v>
      </c>
      <c r="H14" s="46" t="s">
        <v>24</v>
      </c>
      <c r="I14" s="46"/>
      <c r="J14" s="46"/>
      <c r="K14">
        <v>12</v>
      </c>
      <c r="Q14" s="46" t="s">
        <v>30</v>
      </c>
      <c r="R14" s="46"/>
      <c r="S14" s="46"/>
      <c r="T14" s="35" t="s">
        <v>55</v>
      </c>
      <c r="V14">
        <v>2.71</v>
      </c>
    </row>
    <row r="15" spans="2:34" ht="20.100000000000001" customHeight="1" x14ac:dyDescent="0.25">
      <c r="B15" s="20" t="s">
        <v>19</v>
      </c>
      <c r="C15">
        <v>6</v>
      </c>
      <c r="H15" s="46" t="s">
        <v>25</v>
      </c>
      <c r="I15" s="46"/>
      <c r="J15" s="46"/>
      <c r="K15">
        <v>0</v>
      </c>
      <c r="Q15" s="46" t="s">
        <v>31</v>
      </c>
      <c r="R15" s="46"/>
      <c r="S15" s="46"/>
      <c r="T15" t="s">
        <v>56</v>
      </c>
      <c r="V15">
        <v>1</v>
      </c>
    </row>
    <row r="16" spans="2:34" ht="20.100000000000001" customHeight="1" x14ac:dyDescent="0.25">
      <c r="B16" s="20" t="s">
        <v>20</v>
      </c>
      <c r="C16">
        <v>8</v>
      </c>
      <c r="H16" s="46" t="s">
        <v>26</v>
      </c>
      <c r="I16" s="46"/>
      <c r="J16" s="46"/>
      <c r="K16">
        <v>4</v>
      </c>
      <c r="Q16" s="46" t="s">
        <v>32</v>
      </c>
      <c r="R16" s="46"/>
      <c r="S16" s="46"/>
      <c r="T16" t="s">
        <v>50</v>
      </c>
      <c r="V16">
        <v>2</v>
      </c>
    </row>
    <row r="17" spans="2:24" ht="20.100000000000001" customHeight="1" x14ac:dyDescent="0.25">
      <c r="B17" s="20" t="s">
        <v>39</v>
      </c>
      <c r="C17">
        <v>14</v>
      </c>
      <c r="H17" s="46" t="s">
        <v>40</v>
      </c>
      <c r="I17" s="46"/>
      <c r="J17" s="46"/>
      <c r="K17">
        <v>13</v>
      </c>
      <c r="Q17" s="46" t="s">
        <v>41</v>
      </c>
      <c r="R17" s="46"/>
      <c r="S17" s="46"/>
      <c r="T17" t="s">
        <v>57</v>
      </c>
      <c r="V17">
        <v>7</v>
      </c>
    </row>
    <row r="18" spans="2:24" ht="20.100000000000001" customHeight="1" x14ac:dyDescent="0.25"/>
    <row r="19" spans="2:24" ht="20.100000000000001" customHeight="1" x14ac:dyDescent="0.25">
      <c r="B19" t="s">
        <v>21</v>
      </c>
      <c r="C19" t="s">
        <v>53</v>
      </c>
      <c r="F19">
        <v>10.4</v>
      </c>
      <c r="H19" s="46" t="s">
        <v>27</v>
      </c>
      <c r="I19" s="46"/>
      <c r="J19" t="s">
        <v>54</v>
      </c>
      <c r="N19">
        <v>5.8</v>
      </c>
      <c r="Q19" s="46" t="s">
        <v>38</v>
      </c>
      <c r="R19" s="46"/>
      <c r="S19" t="s">
        <v>58</v>
      </c>
      <c r="X19">
        <v>2.74</v>
      </c>
    </row>
    <row r="20" spans="2:24" ht="20.100000000000001" customHeight="1" x14ac:dyDescent="0.25"/>
    <row r="21" spans="2:24" ht="20.100000000000001" customHeight="1" x14ac:dyDescent="0.25"/>
    <row r="22" spans="2:24" ht="20.100000000000001" customHeight="1" x14ac:dyDescent="0.25"/>
    <row r="23" spans="2:24" ht="20.100000000000001" customHeight="1" x14ac:dyDescent="0.25"/>
    <row r="24" spans="2:24" ht="20.100000000000001" customHeight="1" x14ac:dyDescent="0.25"/>
    <row r="25" spans="2:24" ht="20.100000000000001" customHeight="1" x14ac:dyDescent="0.25"/>
    <row r="26" spans="2:24" ht="20.100000000000001" customHeight="1" x14ac:dyDescent="0.25"/>
    <row r="27" spans="2:24" ht="20.100000000000001" customHeight="1" x14ac:dyDescent="0.25"/>
    <row r="28" spans="2:24" ht="20.100000000000001" customHeight="1" x14ac:dyDescent="0.25"/>
    <row r="29" spans="2:24" ht="20.100000000000001" customHeight="1" x14ac:dyDescent="0.25"/>
    <row r="30" spans="2:24" ht="20.100000000000001" customHeight="1" x14ac:dyDescent="0.25"/>
    <row r="31" spans="2:24" ht="20.100000000000001" customHeight="1" x14ac:dyDescent="0.25"/>
    <row r="32" spans="2:24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mergeCells count="12">
    <mergeCell ref="Q19:R19"/>
    <mergeCell ref="H13:J13"/>
    <mergeCell ref="H14:J14"/>
    <mergeCell ref="H15:J15"/>
    <mergeCell ref="H16:J16"/>
    <mergeCell ref="H17:J17"/>
    <mergeCell ref="H19:I19"/>
    <mergeCell ref="Q13:S13"/>
    <mergeCell ref="Q14:S14"/>
    <mergeCell ref="Q15:S15"/>
    <mergeCell ref="Q16:S16"/>
    <mergeCell ref="Q17:S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1949-C721-4E93-87D7-40DA7FCC6113}">
  <dimension ref="B1:AH420"/>
  <sheetViews>
    <sheetView zoomScale="115" zoomScaleNormal="115" workbookViewId="0">
      <selection activeCell="Y19" sqref="Y19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9.85546875" customWidth="1"/>
    <col min="6" max="63" width="4.7109375" customWidth="1"/>
  </cols>
  <sheetData>
    <row r="1" spans="2:34" ht="20.100000000000001" customHeight="1" x14ac:dyDescent="0.25"/>
    <row r="2" spans="2:34" ht="20.100000000000001" customHeight="1" thickBot="1" x14ac:dyDescent="0.3"/>
    <row r="3" spans="2:34" ht="20.100000000000001" customHeight="1" thickBot="1" x14ac:dyDescent="0.3">
      <c r="B3" s="4" t="s">
        <v>1</v>
      </c>
      <c r="C3" s="4" t="s">
        <v>2</v>
      </c>
      <c r="D3" s="4" t="s">
        <v>3</v>
      </c>
    </row>
    <row r="4" spans="2:34" ht="20.100000000000001" customHeight="1" x14ac:dyDescent="0.25">
      <c r="B4" s="3" t="s">
        <v>4</v>
      </c>
      <c r="C4" s="3">
        <v>0</v>
      </c>
      <c r="D4" s="3">
        <v>5</v>
      </c>
      <c r="F4" t="s">
        <v>4</v>
      </c>
      <c r="G4" s="26" t="s">
        <v>16</v>
      </c>
      <c r="H4" s="26"/>
      <c r="I4" s="26"/>
      <c r="J4" s="26"/>
      <c r="K4" s="26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38"/>
      <c r="AG4" s="39"/>
      <c r="AH4" s="11"/>
    </row>
    <row r="5" spans="2:34" ht="20.100000000000001" customHeight="1" x14ac:dyDescent="0.25">
      <c r="B5" s="1" t="s">
        <v>5</v>
      </c>
      <c r="C5" s="1">
        <v>4</v>
      </c>
      <c r="D5" s="1">
        <v>7</v>
      </c>
      <c r="F5" t="s">
        <v>5</v>
      </c>
      <c r="G5" s="12"/>
      <c r="H5" s="12"/>
      <c r="I5" s="12"/>
      <c r="J5" s="12"/>
      <c r="K5" s="14" t="s">
        <v>16</v>
      </c>
      <c r="L5" s="37"/>
      <c r="M5" s="37"/>
      <c r="N5" s="12"/>
      <c r="O5" s="12"/>
      <c r="P5" s="12"/>
      <c r="Q5" s="12"/>
      <c r="R5" s="12"/>
      <c r="S5" s="12"/>
      <c r="T5" s="37"/>
      <c r="U5" s="37"/>
      <c r="V5" s="12"/>
      <c r="W5" s="12"/>
      <c r="X5" s="12"/>
      <c r="Y5" s="12"/>
      <c r="Z5" s="37"/>
      <c r="AA5" s="37"/>
      <c r="AB5" s="12"/>
      <c r="AC5" s="12"/>
      <c r="AD5" s="37"/>
      <c r="AE5" s="12"/>
      <c r="AF5" s="38"/>
      <c r="AG5" s="39"/>
      <c r="AH5" s="11"/>
    </row>
    <row r="6" spans="2:34" ht="20.100000000000001" customHeight="1" x14ac:dyDescent="0.25">
      <c r="B6" s="1" t="s">
        <v>6</v>
      </c>
      <c r="C6" s="1">
        <v>6</v>
      </c>
      <c r="D6" s="1">
        <v>6</v>
      </c>
      <c r="F6" t="s">
        <v>6</v>
      </c>
      <c r="G6" s="12"/>
      <c r="H6" s="12"/>
      <c r="I6" s="12"/>
      <c r="J6" s="12"/>
      <c r="K6" s="12"/>
      <c r="L6" s="12"/>
      <c r="M6" s="12" t="s">
        <v>16</v>
      </c>
      <c r="N6" s="16"/>
      <c r="O6" s="16"/>
      <c r="P6" s="12"/>
      <c r="Q6" s="12"/>
      <c r="R6" s="12"/>
      <c r="S6" s="12"/>
      <c r="T6" s="12"/>
      <c r="U6" s="12"/>
      <c r="V6" s="16"/>
      <c r="W6" s="16"/>
      <c r="X6" s="12"/>
      <c r="Z6" s="12"/>
      <c r="AA6" s="12"/>
      <c r="AB6" s="16"/>
      <c r="AC6" s="16"/>
      <c r="AD6" s="12"/>
      <c r="AE6" s="14"/>
      <c r="AF6" s="48"/>
      <c r="AG6" s="49"/>
      <c r="AH6" s="11"/>
    </row>
    <row r="7" spans="2:34" ht="20.100000000000001" customHeight="1" thickBot="1" x14ac:dyDescent="0.3">
      <c r="B7" s="2" t="s">
        <v>7</v>
      </c>
      <c r="C7" s="2">
        <v>8</v>
      </c>
      <c r="D7" s="2">
        <v>4</v>
      </c>
      <c r="F7" t="s">
        <v>7</v>
      </c>
      <c r="G7" s="12"/>
      <c r="H7" s="12"/>
      <c r="I7" s="12"/>
      <c r="J7" s="12"/>
      <c r="K7" s="12"/>
      <c r="L7" s="12"/>
      <c r="M7" s="12"/>
      <c r="N7" s="12"/>
      <c r="O7" s="12" t="s">
        <v>16</v>
      </c>
      <c r="P7" s="29"/>
      <c r="Q7" s="29"/>
      <c r="R7" s="12"/>
      <c r="S7" s="12"/>
      <c r="T7" s="12"/>
      <c r="U7" s="12"/>
      <c r="V7" s="12"/>
      <c r="W7" s="12"/>
      <c r="X7" s="29"/>
      <c r="Y7" s="29"/>
      <c r="Z7" s="12"/>
      <c r="AA7" s="12"/>
      <c r="AB7" s="12"/>
      <c r="AC7" s="12"/>
      <c r="AD7" s="12"/>
      <c r="AE7" s="12"/>
      <c r="AF7" s="38"/>
      <c r="AG7" s="39"/>
      <c r="AH7" s="11"/>
    </row>
    <row r="8" spans="2:34" ht="20.100000000000001" customHeight="1" thickBot="1" x14ac:dyDescent="0.3">
      <c r="B8" s="8" t="s">
        <v>13</v>
      </c>
      <c r="C8" s="9">
        <v>10</v>
      </c>
      <c r="D8" s="9">
        <v>2</v>
      </c>
      <c r="F8" t="s">
        <v>13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 t="s">
        <v>16</v>
      </c>
      <c r="R8" s="15"/>
      <c r="S8" s="15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38"/>
      <c r="AG8" s="39"/>
      <c r="AH8" s="11"/>
    </row>
    <row r="9" spans="2:34" ht="20.100000000000001" customHeight="1" x14ac:dyDescent="0.25">
      <c r="B9" s="7" t="s">
        <v>11</v>
      </c>
      <c r="F9" s="6" t="s">
        <v>12</v>
      </c>
      <c r="G9">
        <v>0</v>
      </c>
      <c r="H9">
        <v>1</v>
      </c>
      <c r="I9">
        <v>2</v>
      </c>
      <c r="J9">
        <v>3</v>
      </c>
      <c r="K9">
        <v>4</v>
      </c>
      <c r="L9">
        <v>5</v>
      </c>
      <c r="M9">
        <v>6</v>
      </c>
      <c r="N9">
        <v>7</v>
      </c>
      <c r="O9">
        <v>8</v>
      </c>
      <c r="P9">
        <v>9</v>
      </c>
      <c r="Q9">
        <v>10</v>
      </c>
      <c r="R9">
        <v>11</v>
      </c>
      <c r="S9">
        <v>12</v>
      </c>
      <c r="T9">
        <v>13</v>
      </c>
      <c r="U9">
        <v>14</v>
      </c>
      <c r="V9">
        <v>15</v>
      </c>
      <c r="W9">
        <v>16</v>
      </c>
      <c r="X9">
        <v>17</v>
      </c>
      <c r="Y9">
        <v>18</v>
      </c>
      <c r="Z9">
        <v>19</v>
      </c>
      <c r="AA9">
        <v>20</v>
      </c>
      <c r="AB9">
        <v>21</v>
      </c>
      <c r="AC9">
        <v>22</v>
      </c>
      <c r="AD9">
        <v>23</v>
      </c>
      <c r="AE9">
        <v>24</v>
      </c>
      <c r="AF9">
        <v>25</v>
      </c>
    </row>
    <row r="10" spans="2:34" ht="20.100000000000001" customHeight="1" x14ac:dyDescent="0.25">
      <c r="B10" s="10" t="s">
        <v>15</v>
      </c>
    </row>
    <row r="11" spans="2:34" ht="20.100000000000001" customHeight="1" x14ac:dyDescent="0.25"/>
    <row r="12" spans="2:34" ht="20.100000000000001" customHeight="1" x14ac:dyDescent="0.25">
      <c r="B12" t="s">
        <v>8</v>
      </c>
      <c r="H12" t="s">
        <v>9</v>
      </c>
      <c r="Q12" t="s">
        <v>10</v>
      </c>
    </row>
    <row r="13" spans="2:34" ht="20.100000000000001" customHeight="1" x14ac:dyDescent="0.25">
      <c r="B13" s="30" t="s">
        <v>17</v>
      </c>
      <c r="C13">
        <v>5</v>
      </c>
      <c r="H13" s="46" t="s">
        <v>23</v>
      </c>
      <c r="I13" s="46"/>
      <c r="J13" s="46"/>
      <c r="K13">
        <v>0</v>
      </c>
      <c r="Q13" s="46" t="s">
        <v>29</v>
      </c>
      <c r="R13" s="46"/>
      <c r="S13" s="46"/>
      <c r="T13" s="35" t="s">
        <v>45</v>
      </c>
      <c r="V13">
        <v>1</v>
      </c>
    </row>
    <row r="14" spans="2:34" ht="20.100000000000001" customHeight="1" x14ac:dyDescent="0.25">
      <c r="B14" s="30" t="s">
        <v>18</v>
      </c>
      <c r="C14">
        <v>20</v>
      </c>
      <c r="G14" t="s">
        <v>0</v>
      </c>
      <c r="H14" s="46" t="s">
        <v>24</v>
      </c>
      <c r="I14" s="46"/>
      <c r="J14" s="46"/>
      <c r="K14">
        <v>13</v>
      </c>
      <c r="Q14" s="46" t="s">
        <v>30</v>
      </c>
      <c r="R14" s="46"/>
      <c r="S14" s="46"/>
      <c r="T14" s="35" t="s">
        <v>62</v>
      </c>
      <c r="V14">
        <v>2.85</v>
      </c>
    </row>
    <row r="15" spans="2:34" ht="20.100000000000001" customHeight="1" x14ac:dyDescent="0.25">
      <c r="B15" s="30" t="s">
        <v>19</v>
      </c>
      <c r="C15">
        <v>17</v>
      </c>
      <c r="H15" s="46" t="s">
        <v>25</v>
      </c>
      <c r="I15" s="46"/>
      <c r="J15" s="46"/>
      <c r="K15">
        <v>11</v>
      </c>
      <c r="Q15" s="46" t="s">
        <v>31</v>
      </c>
      <c r="R15" s="46"/>
      <c r="S15" s="46"/>
      <c r="T15" t="s">
        <v>63</v>
      </c>
      <c r="V15" t="s">
        <v>66</v>
      </c>
    </row>
    <row r="16" spans="2:34" ht="20.100000000000001" customHeight="1" x14ac:dyDescent="0.25">
      <c r="B16" s="30" t="s">
        <v>20</v>
      </c>
      <c r="C16">
        <v>11</v>
      </c>
      <c r="H16" s="46" t="s">
        <v>26</v>
      </c>
      <c r="I16" s="46"/>
      <c r="J16" s="46"/>
      <c r="K16">
        <v>7</v>
      </c>
      <c r="Q16" s="46" t="s">
        <v>32</v>
      </c>
      <c r="R16" s="46"/>
      <c r="S16" s="46"/>
      <c r="T16" t="s">
        <v>64</v>
      </c>
      <c r="V16">
        <v>2.7</v>
      </c>
    </row>
    <row r="17" spans="2:24" ht="20.100000000000001" customHeight="1" x14ac:dyDescent="0.25">
      <c r="B17" s="30" t="s">
        <v>39</v>
      </c>
      <c r="C17">
        <v>3</v>
      </c>
      <c r="H17" s="46" t="s">
        <v>40</v>
      </c>
      <c r="I17" s="46"/>
      <c r="J17" s="46"/>
      <c r="K17">
        <v>1</v>
      </c>
      <c r="Q17" s="46" t="s">
        <v>41</v>
      </c>
      <c r="R17" s="46"/>
      <c r="S17" s="46"/>
      <c r="T17" t="s">
        <v>65</v>
      </c>
      <c r="V17">
        <v>1.5</v>
      </c>
    </row>
    <row r="18" spans="2:24" ht="20.100000000000001" customHeight="1" x14ac:dyDescent="0.25"/>
    <row r="19" spans="2:24" ht="20.100000000000001" customHeight="1" x14ac:dyDescent="0.25">
      <c r="B19" t="s">
        <v>21</v>
      </c>
      <c r="C19" t="s">
        <v>59</v>
      </c>
      <c r="F19" t="s">
        <v>60</v>
      </c>
      <c r="H19" s="46" t="s">
        <v>27</v>
      </c>
      <c r="I19" s="46"/>
      <c r="J19" t="s">
        <v>61</v>
      </c>
      <c r="N19">
        <v>6.4</v>
      </c>
      <c r="Q19" s="46" t="s">
        <v>38</v>
      </c>
      <c r="R19" s="46"/>
      <c r="S19" t="s">
        <v>67</v>
      </c>
      <c r="X19">
        <v>2.2799999999999998</v>
      </c>
    </row>
    <row r="20" spans="2:24" ht="20.100000000000001" customHeight="1" x14ac:dyDescent="0.25"/>
    <row r="21" spans="2:24" ht="20.100000000000001" customHeight="1" x14ac:dyDescent="0.25"/>
    <row r="22" spans="2:24" ht="20.100000000000001" customHeight="1" x14ac:dyDescent="0.25"/>
    <row r="23" spans="2:24" ht="20.100000000000001" customHeight="1" x14ac:dyDescent="0.25"/>
    <row r="24" spans="2:24" ht="20.100000000000001" customHeight="1" x14ac:dyDescent="0.25"/>
    <row r="25" spans="2:24" ht="20.100000000000001" customHeight="1" x14ac:dyDescent="0.25"/>
    <row r="26" spans="2:24" ht="20.100000000000001" customHeight="1" x14ac:dyDescent="0.25"/>
    <row r="27" spans="2:24" ht="20.100000000000001" customHeight="1" x14ac:dyDescent="0.25"/>
    <row r="28" spans="2:24" ht="20.100000000000001" customHeight="1" x14ac:dyDescent="0.25"/>
    <row r="29" spans="2:24" ht="20.100000000000001" customHeight="1" x14ac:dyDescent="0.25"/>
    <row r="30" spans="2:24" ht="20.100000000000001" customHeight="1" x14ac:dyDescent="0.25"/>
    <row r="31" spans="2:24" ht="20.100000000000001" customHeight="1" x14ac:dyDescent="0.25"/>
    <row r="32" spans="2:24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mergeCells count="12">
    <mergeCell ref="Q19:R19"/>
    <mergeCell ref="H13:J13"/>
    <mergeCell ref="H14:J14"/>
    <mergeCell ref="H15:J15"/>
    <mergeCell ref="H16:J16"/>
    <mergeCell ref="H17:J17"/>
    <mergeCell ref="H19:I19"/>
    <mergeCell ref="Q13:S13"/>
    <mergeCell ref="Q14:S14"/>
    <mergeCell ref="Q15:S15"/>
    <mergeCell ref="Q16:S16"/>
    <mergeCell ref="Q17:S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CD12-5D23-4563-BC2E-523229C7E85A}">
  <dimension ref="B1:AD420"/>
  <sheetViews>
    <sheetView zoomScale="115" zoomScaleNormal="115" workbookViewId="0">
      <selection activeCell="AH19" sqref="AH19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7.85546875" customWidth="1"/>
    <col min="6" max="63" width="4.7109375" customWidth="1"/>
  </cols>
  <sheetData>
    <row r="1" spans="2:30" ht="20.100000000000001" customHeight="1" x14ac:dyDescent="0.25"/>
    <row r="2" spans="2:30" ht="20.100000000000001" customHeight="1" thickBot="1" x14ac:dyDescent="0.3"/>
    <row r="3" spans="2:30" ht="20.100000000000001" customHeight="1" thickBot="1" x14ac:dyDescent="0.3">
      <c r="B3" s="4" t="s">
        <v>1</v>
      </c>
      <c r="C3" s="4" t="s">
        <v>2</v>
      </c>
      <c r="D3" s="4" t="s">
        <v>3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2:30" ht="20.100000000000001" customHeight="1" x14ac:dyDescent="0.25">
      <c r="B4" s="3" t="s">
        <v>4</v>
      </c>
      <c r="C4" s="3">
        <v>8</v>
      </c>
      <c r="D4" s="3">
        <v>5</v>
      </c>
      <c r="F4" t="s">
        <v>4</v>
      </c>
      <c r="G4" s="40"/>
      <c r="H4" s="40"/>
      <c r="I4" s="40"/>
      <c r="J4" s="40"/>
      <c r="K4" s="40"/>
      <c r="L4" s="40"/>
      <c r="M4" s="40"/>
      <c r="N4" s="40"/>
      <c r="O4" s="40" t="s">
        <v>16</v>
      </c>
      <c r="P4" s="40"/>
      <c r="Q4" s="40"/>
      <c r="R4" s="40"/>
      <c r="S4" s="42"/>
      <c r="T4" s="42"/>
      <c r="U4" s="42"/>
      <c r="V4" s="42"/>
      <c r="W4" s="42"/>
      <c r="X4" s="40"/>
      <c r="Y4" s="40"/>
      <c r="Z4" s="40"/>
      <c r="AA4" s="40"/>
      <c r="AB4" s="12"/>
      <c r="AC4" s="12"/>
      <c r="AD4" s="12"/>
    </row>
    <row r="5" spans="2:30" ht="20.100000000000001" customHeight="1" x14ac:dyDescent="0.25">
      <c r="B5" s="1" t="s">
        <v>5</v>
      </c>
      <c r="C5" s="1">
        <v>5</v>
      </c>
      <c r="D5" s="1">
        <v>7</v>
      </c>
      <c r="F5" t="s">
        <v>5</v>
      </c>
      <c r="G5" s="12"/>
      <c r="H5" s="12"/>
      <c r="I5" s="12"/>
      <c r="J5" s="12"/>
      <c r="K5" s="12"/>
      <c r="L5" s="12" t="s">
        <v>16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29"/>
      <c r="Y5" s="29"/>
      <c r="Z5" s="29"/>
      <c r="AA5" s="29"/>
      <c r="AB5" s="29"/>
      <c r="AC5" s="29"/>
      <c r="AD5" s="29"/>
    </row>
    <row r="6" spans="2:30" ht="20.100000000000001" customHeight="1" x14ac:dyDescent="0.25">
      <c r="B6" s="1" t="s">
        <v>6</v>
      </c>
      <c r="C6" s="1">
        <v>2</v>
      </c>
      <c r="D6" s="1">
        <v>6</v>
      </c>
      <c r="F6" t="s">
        <v>6</v>
      </c>
      <c r="G6" s="12"/>
      <c r="H6" s="12"/>
      <c r="I6" s="37" t="s">
        <v>16</v>
      </c>
      <c r="J6" s="12"/>
      <c r="K6" s="12"/>
      <c r="L6" s="12"/>
      <c r="M6" s="12"/>
      <c r="N6" s="37"/>
      <c r="O6" s="37"/>
      <c r="P6" s="37"/>
      <c r="Q6" s="37"/>
      <c r="R6" s="37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2:30" ht="20.100000000000001" customHeight="1" thickBot="1" x14ac:dyDescent="0.3">
      <c r="B7" s="2" t="s">
        <v>7</v>
      </c>
      <c r="C7" s="2">
        <v>3</v>
      </c>
      <c r="D7" s="2">
        <v>4</v>
      </c>
      <c r="F7" t="s">
        <v>7</v>
      </c>
      <c r="G7" s="12"/>
      <c r="H7" s="12"/>
      <c r="I7" s="12"/>
      <c r="J7" s="15" t="s">
        <v>16</v>
      </c>
      <c r="K7" s="15"/>
      <c r="L7" s="15"/>
      <c r="M7" s="15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2:30" ht="20.100000000000001" customHeight="1" thickBot="1" x14ac:dyDescent="0.3">
      <c r="B8" s="8" t="s">
        <v>13</v>
      </c>
      <c r="C8" s="9">
        <v>0</v>
      </c>
      <c r="D8" s="9">
        <v>2</v>
      </c>
      <c r="F8" t="s">
        <v>13</v>
      </c>
      <c r="G8" s="16" t="s">
        <v>16</v>
      </c>
      <c r="H8" s="16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2:30" ht="20.100000000000001" customHeight="1" x14ac:dyDescent="0.25">
      <c r="B9" s="7" t="s">
        <v>11</v>
      </c>
      <c r="F9" s="6" t="s">
        <v>12</v>
      </c>
      <c r="G9">
        <v>0</v>
      </c>
      <c r="H9">
        <v>1</v>
      </c>
      <c r="I9">
        <v>2</v>
      </c>
      <c r="J9">
        <v>3</v>
      </c>
      <c r="K9">
        <v>4</v>
      </c>
      <c r="L9">
        <v>5</v>
      </c>
      <c r="M9">
        <v>6</v>
      </c>
      <c r="N9">
        <v>7</v>
      </c>
      <c r="O9">
        <v>8</v>
      </c>
      <c r="P9">
        <v>9</v>
      </c>
      <c r="Q9">
        <v>10</v>
      </c>
      <c r="R9">
        <v>11</v>
      </c>
      <c r="S9">
        <v>12</v>
      </c>
      <c r="T9">
        <v>13</v>
      </c>
      <c r="U9">
        <v>14</v>
      </c>
      <c r="V9">
        <v>15</v>
      </c>
      <c r="W9">
        <v>16</v>
      </c>
      <c r="X9">
        <v>17</v>
      </c>
      <c r="Y9">
        <v>18</v>
      </c>
      <c r="Z9">
        <v>19</v>
      </c>
      <c r="AA9">
        <v>20</v>
      </c>
      <c r="AB9">
        <v>21</v>
      </c>
      <c r="AC9">
        <v>22</v>
      </c>
      <c r="AD9">
        <v>23</v>
      </c>
    </row>
    <row r="10" spans="2:30" ht="20.100000000000001" customHeight="1" x14ac:dyDescent="0.25">
      <c r="B10" s="10"/>
    </row>
    <row r="11" spans="2:30" ht="20.100000000000001" customHeight="1" x14ac:dyDescent="0.25"/>
    <row r="12" spans="2:30" ht="20.100000000000001" customHeight="1" x14ac:dyDescent="0.25">
      <c r="B12" t="s">
        <v>8</v>
      </c>
      <c r="J12" t="s">
        <v>9</v>
      </c>
      <c r="U12" t="s">
        <v>10</v>
      </c>
    </row>
    <row r="13" spans="2:30" ht="20.100000000000001" customHeight="1" x14ac:dyDescent="0.25">
      <c r="B13" s="30" t="s">
        <v>17</v>
      </c>
      <c r="C13">
        <v>9</v>
      </c>
      <c r="J13" s="46" t="s">
        <v>23</v>
      </c>
      <c r="K13" s="46"/>
      <c r="L13" s="46"/>
      <c r="M13">
        <v>4</v>
      </c>
      <c r="U13" s="46" t="s">
        <v>29</v>
      </c>
      <c r="V13" s="46"/>
      <c r="W13" s="46"/>
      <c r="X13" s="35" t="s">
        <v>70</v>
      </c>
      <c r="Z13">
        <v>1.8</v>
      </c>
    </row>
    <row r="14" spans="2:30" ht="20.100000000000001" customHeight="1" x14ac:dyDescent="0.25">
      <c r="B14" s="30" t="s">
        <v>18</v>
      </c>
      <c r="C14">
        <v>19</v>
      </c>
      <c r="G14" t="s">
        <v>0</v>
      </c>
      <c r="J14" s="46" t="s">
        <v>24</v>
      </c>
      <c r="K14" s="46"/>
      <c r="L14" s="46"/>
      <c r="M14">
        <v>12</v>
      </c>
      <c r="U14" s="46" t="s">
        <v>30</v>
      </c>
      <c r="V14" s="46"/>
      <c r="W14" s="46"/>
      <c r="X14" s="35" t="s">
        <v>55</v>
      </c>
      <c r="Z14">
        <v>2.71</v>
      </c>
    </row>
    <row r="15" spans="2:30" ht="20.100000000000001" customHeight="1" x14ac:dyDescent="0.25">
      <c r="B15" s="30" t="s">
        <v>19</v>
      </c>
      <c r="C15">
        <v>10</v>
      </c>
      <c r="J15" s="46" t="s">
        <v>25</v>
      </c>
      <c r="K15" s="46"/>
      <c r="L15" s="46"/>
      <c r="M15">
        <v>4</v>
      </c>
      <c r="U15" s="46" t="s">
        <v>31</v>
      </c>
      <c r="V15" s="46"/>
      <c r="W15" s="46"/>
      <c r="X15" t="s">
        <v>71</v>
      </c>
      <c r="Z15">
        <v>1.6</v>
      </c>
    </row>
    <row r="16" spans="2:30" ht="20.100000000000001" customHeight="1" x14ac:dyDescent="0.25">
      <c r="B16" s="30" t="s">
        <v>20</v>
      </c>
      <c r="C16">
        <v>4</v>
      </c>
      <c r="J16" s="46" t="s">
        <v>26</v>
      </c>
      <c r="K16" s="46"/>
      <c r="L16" s="46"/>
      <c r="M16">
        <v>0</v>
      </c>
      <c r="U16" s="46" t="s">
        <v>32</v>
      </c>
      <c r="V16" s="46"/>
      <c r="W16" s="46"/>
      <c r="X16" t="s">
        <v>35</v>
      </c>
      <c r="Z16">
        <v>1</v>
      </c>
    </row>
    <row r="17" spans="2:28" ht="20.100000000000001" customHeight="1" x14ac:dyDescent="0.25">
      <c r="B17" s="30" t="s">
        <v>39</v>
      </c>
      <c r="C17">
        <v>2</v>
      </c>
      <c r="J17" s="46" t="s">
        <v>40</v>
      </c>
      <c r="K17" s="46"/>
      <c r="L17" s="46"/>
      <c r="M17">
        <v>0</v>
      </c>
      <c r="U17" s="46" t="s">
        <v>41</v>
      </c>
      <c r="V17" s="46"/>
      <c r="W17" s="46"/>
      <c r="X17" t="s">
        <v>72</v>
      </c>
      <c r="Z17">
        <v>1</v>
      </c>
    </row>
    <row r="18" spans="2:28" ht="20.100000000000001" customHeight="1" x14ac:dyDescent="0.25"/>
    <row r="19" spans="2:28" ht="20.100000000000001" customHeight="1" x14ac:dyDescent="0.25">
      <c r="B19" t="s">
        <v>21</v>
      </c>
      <c r="C19" t="s">
        <v>68</v>
      </c>
      <c r="F19">
        <v>8.8000000000000007</v>
      </c>
      <c r="J19" s="46" t="s">
        <v>27</v>
      </c>
      <c r="K19" s="46"/>
      <c r="L19" t="s">
        <v>69</v>
      </c>
      <c r="P19">
        <v>4</v>
      </c>
      <c r="U19" s="46" t="s">
        <v>38</v>
      </c>
      <c r="V19" s="46"/>
      <c r="W19" t="s">
        <v>73</v>
      </c>
      <c r="AB19">
        <v>8.1</v>
      </c>
    </row>
    <row r="20" spans="2:28" ht="20.100000000000001" customHeight="1" x14ac:dyDescent="0.25"/>
    <row r="21" spans="2:28" ht="20.100000000000001" customHeight="1" x14ac:dyDescent="0.25"/>
    <row r="22" spans="2:28" ht="20.100000000000001" customHeight="1" x14ac:dyDescent="0.25"/>
    <row r="23" spans="2:28" ht="20.100000000000001" customHeight="1" x14ac:dyDescent="0.25"/>
    <row r="24" spans="2:28" ht="20.100000000000001" customHeight="1" x14ac:dyDescent="0.25"/>
    <row r="25" spans="2:28" ht="20.100000000000001" customHeight="1" x14ac:dyDescent="0.25"/>
    <row r="26" spans="2:28" ht="20.100000000000001" customHeight="1" x14ac:dyDescent="0.25"/>
    <row r="27" spans="2:28" ht="20.100000000000001" customHeight="1" x14ac:dyDescent="0.25"/>
    <row r="28" spans="2:28" ht="20.100000000000001" customHeight="1" x14ac:dyDescent="0.25"/>
    <row r="29" spans="2:28" ht="20.100000000000001" customHeight="1" x14ac:dyDescent="0.25"/>
    <row r="30" spans="2:28" ht="20.100000000000001" customHeight="1" x14ac:dyDescent="0.25"/>
    <row r="31" spans="2:28" ht="20.100000000000001" customHeight="1" x14ac:dyDescent="0.25"/>
    <row r="32" spans="2:28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mergeCells count="12">
    <mergeCell ref="U19:V19"/>
    <mergeCell ref="J13:L13"/>
    <mergeCell ref="J14:L14"/>
    <mergeCell ref="J15:L15"/>
    <mergeCell ref="J16:L16"/>
    <mergeCell ref="J17:L17"/>
    <mergeCell ref="J19:K19"/>
    <mergeCell ref="U13:W13"/>
    <mergeCell ref="U14:W14"/>
    <mergeCell ref="U15:W15"/>
    <mergeCell ref="U16:W16"/>
    <mergeCell ref="U17:W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6696C-0821-4F14-8D8B-42DF9CCE9B16}">
  <dimension ref="G5:J17"/>
  <sheetViews>
    <sheetView tabSelected="1" workbookViewId="0">
      <selection activeCell="N22" sqref="N22"/>
    </sheetView>
  </sheetViews>
  <sheetFormatPr baseColWidth="10" defaultRowHeight="15" x14ac:dyDescent="0.25"/>
  <cols>
    <col min="8" max="8" width="21.28515625" customWidth="1"/>
    <col min="9" max="9" width="20.85546875" customWidth="1"/>
    <col min="10" max="10" width="18" customWidth="1"/>
  </cols>
  <sheetData>
    <row r="5" spans="7:10" ht="17.25" x14ac:dyDescent="0.25">
      <c r="G5" s="56" t="s">
        <v>74</v>
      </c>
      <c r="H5" s="56"/>
      <c r="I5" s="56"/>
      <c r="J5" s="56"/>
    </row>
    <row r="6" spans="7:10" x14ac:dyDescent="0.25">
      <c r="G6" s="55" t="s">
        <v>75</v>
      </c>
      <c r="H6" s="55" t="s">
        <v>76</v>
      </c>
      <c r="I6" s="55" t="s">
        <v>77</v>
      </c>
      <c r="J6" s="55" t="s">
        <v>78</v>
      </c>
    </row>
    <row r="7" spans="7:10" x14ac:dyDescent="0.25">
      <c r="G7" s="51" t="s">
        <v>79</v>
      </c>
      <c r="H7" s="52">
        <v>11.25</v>
      </c>
      <c r="I7" s="52">
        <v>5.75</v>
      </c>
      <c r="J7" s="52">
        <v>2.0547619047619099</v>
      </c>
    </row>
    <row r="8" spans="7:10" x14ac:dyDescent="0.25">
      <c r="G8" s="51" t="s">
        <v>80</v>
      </c>
      <c r="H8" s="52">
        <v>9</v>
      </c>
      <c r="I8" s="52">
        <v>4.2</v>
      </c>
      <c r="J8" s="52">
        <v>1.9285714285714299</v>
      </c>
    </row>
    <row r="9" spans="7:10" x14ac:dyDescent="0.25">
      <c r="G9" s="51" t="s">
        <v>81</v>
      </c>
      <c r="H9" s="52">
        <v>10.6</v>
      </c>
      <c r="I9" s="52">
        <v>5.8</v>
      </c>
      <c r="J9" s="52">
        <v>2.9285714285714302</v>
      </c>
    </row>
    <row r="10" spans="7:10" x14ac:dyDescent="0.25">
      <c r="G10" s="51" t="s">
        <v>82</v>
      </c>
      <c r="H10" s="52">
        <v>12.8</v>
      </c>
      <c r="I10" s="52">
        <v>8</v>
      </c>
      <c r="J10" s="52">
        <v>2.7680952380952402</v>
      </c>
    </row>
    <row r="11" spans="7:10" x14ac:dyDescent="0.25">
      <c r="G11" s="51" t="s">
        <v>83</v>
      </c>
      <c r="H11" s="52">
        <v>8.8000000000000007</v>
      </c>
      <c r="I11" s="52">
        <v>4</v>
      </c>
      <c r="J11" s="52">
        <v>1.63619047619048</v>
      </c>
    </row>
    <row r="13" spans="7:10" x14ac:dyDescent="0.25">
      <c r="G13" s="53" t="s">
        <v>84</v>
      </c>
      <c r="H13" s="50"/>
      <c r="I13" s="50"/>
      <c r="J13" s="50"/>
    </row>
    <row r="14" spans="7:10" x14ac:dyDescent="0.25">
      <c r="G14" s="54" t="s">
        <v>85</v>
      </c>
      <c r="H14" s="50"/>
      <c r="I14" s="50"/>
      <c r="J14" s="50"/>
    </row>
    <row r="15" spans="7:10" x14ac:dyDescent="0.25">
      <c r="G15" s="54" t="s">
        <v>86</v>
      </c>
      <c r="H15" s="50"/>
      <c r="I15" s="50"/>
      <c r="J15" s="50"/>
    </row>
    <row r="16" spans="7:10" x14ac:dyDescent="0.25">
      <c r="G16" s="54" t="s">
        <v>87</v>
      </c>
      <c r="H16" s="50"/>
      <c r="I16" s="50"/>
      <c r="J16" s="50"/>
    </row>
    <row r="17" spans="7:10" x14ac:dyDescent="0.25">
      <c r="G17" s="54" t="s">
        <v>88</v>
      </c>
      <c r="H17" s="50"/>
      <c r="I17" s="50"/>
      <c r="J17" s="50"/>
    </row>
  </sheetData>
  <mergeCells count="1">
    <mergeCell ref="G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Primero en llegar primero(FCFS)</vt:lpstr>
      <vt:lpstr>El trabajo mas cotor (SJF)</vt:lpstr>
      <vt:lpstr>Planificacion por prioridades</vt:lpstr>
      <vt:lpstr>Round Robin</vt:lpstr>
      <vt:lpstr>Tiempo restante (SRTF)</vt:lpstr>
      <vt:lpstr>comparación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Ospina Moreno</dc:creator>
  <cp:lastModifiedBy>A01-1-0502-01</cp:lastModifiedBy>
  <dcterms:created xsi:type="dcterms:W3CDTF">2026-09-18T20:53:41Z</dcterms:created>
  <dcterms:modified xsi:type="dcterms:W3CDTF">2026-09-26T00:29:05Z</dcterms:modified>
</cp:coreProperties>
</file>